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Новый сайт\Муниципальный долг\2024\Информация по приказу №194-н\на 01.12.2024\"/>
    </mc:Choice>
  </mc:AlternateContent>
  <bookViews>
    <workbookView xWindow="0" yWindow="0" windowWidth="28800" windowHeight="1243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СВОД ПО МД (БЕЗ ПОСЕЛЕНИЙ)" sheetId="8" state="hidden" r:id="rId7"/>
    <sheet name="СВОД ПО ПОСЕЛЕНИЯМ" sheetId="6" state="hidden" r:id="rId8"/>
  </sheets>
  <calcPr calcId="152511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<sst xmlns="http://schemas.openxmlformats.org/spreadsheetml/2006/main" count="338" uniqueCount="154">
  <si>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</si>
  <si>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</si>
  <si>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</si>
  <si>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</si>
  <si>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</si>
  <si>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</si>
  <si>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</si>
  <si>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</si>
  <si>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</si>
  <si>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</si>
  <si>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</si>
  <si>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</si>
  <si>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</si>
  <si>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</si>
  <si>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</si>
  <si>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</si>
  <si>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</si>
  <si>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</si>
  <si>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</si>
  <si>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</si>
  <si>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</si>
  <si>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</si>
  <si>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</si>
  <si>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</si>
  <si>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</si>
  <si>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</si>
  <si>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</si>
  <si>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</si>
  <si>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</si>
  <si>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</si>
  <si>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</si>
  <si>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</si>
  <si>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</si>
  <si>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</si>
  <si>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</si>
  <si>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</si>
  <si>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</si>
  <si>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</si>
  <si>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</si>
  <si>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</si>
  <si>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</si>
  <si>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</si>
  <si>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</si>
  <si>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</si>
  <si>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</si>
  <si>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</si>
  <si>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</si>
  <si>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</si>
  <si>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</si>
  <si>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</si>
  <si>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</si>
  <si>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</si>
  <si>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</si>
  <si>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</si>
  <si>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</si>
  <si>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</si>
  <si>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</si>
  <si>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</si>
  <si>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</si>
  <si>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</si>
  <si>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</si>
  <si>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</si>
  <si>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</si>
  <si>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</si>
  <si>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</si>
  <si>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</si>
  <si>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</si>
  <si>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</si>
  <si>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</si>
  <si>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</si>
  <si>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</si>
  <si>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</si>
  <si>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</si>
  <si>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</si>
  <si>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</si>
  <si>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</si>
  <si>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</si>
  <si>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</si>
  <si>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</si>
  <si>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</si>
  <si>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</si>
  <si>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</si>
  <si>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</si>
  <si>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</si>
  <si>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</si>
  <si>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</si>
  <si>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</si>
  <si>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</si>
  <si>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</si>
  <si>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</si>
  <si>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</si>
  <si>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</si>
  <si>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</si>
  <si>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</si>
  <si>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</si>
  <si>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</si>
  <si>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</si>
  <si>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</si>
  <si>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</si>
  <si>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</si>
  <si>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</si>
  <si>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</si>
  <si>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</si>
  <si>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Форма 1   
На 01.12.2024 г.
Орган, представляющий данные Уренский муниципальный округ
Периодичность - месячная</t>
  </si>
  <si>
    <t>Форма 2
На 01.12.2024 г.
Орган, представляющий данные Уренский муниципальный округ
Периодичность - месячная</t>
  </si>
  <si>
    <t>Форма 3
На 01.12.2024 г.
Орган, представляющий данные Уренский муниципальный округ 
Периодичность - месячная</t>
  </si>
  <si>
    <t>Форма 4 
На 01.12.2024 г. 
Орган, представляющий данные Уренский муниципальный округ
Периодичность - месячная</t>
  </si>
  <si>
    <t>Форма 5
На 01.12.2024 г. 
Орган, представляющий данные Уренский муниципальный округ
Периодичность - месячная</t>
  </si>
  <si>
    <t xml:space="preserve">Свод по муниципальному долгу на 01.12.2024 г. </t>
  </si>
  <si>
    <t>Свод по муниципальному долгу без поселений на 01.12.2024 г.</t>
  </si>
  <si>
    <t>Свод по муниципальному долгу (Поселения) на 01.12.2024 г.</t>
  </si>
  <si>
    <t/>
  </si>
  <si>
    <t>Соглашение о предоставлении бюджетного кредита</t>
  </si>
  <si>
    <t>15.04.2022; 35/Д/1-2022</t>
  </si>
  <si>
    <t>Министерство финансов Нижегородской области</t>
  </si>
  <si>
    <t>Российский рубль</t>
  </si>
  <si>
    <t>15.04.2022</t>
  </si>
  <si>
    <t>0,1</t>
  </si>
  <si>
    <t>19.01.2024
21.02.2024
20.03.2024
19.04.2024
21.05.2024
19.06.2024
19.07.2024
20.08.2024
19.09.2024
21.10.2024
19.11.2024</t>
  </si>
  <si>
    <t>678,37
459,02
316,94
338,80
327,87
338,80
327,87
338,80
338,80
327,87
338,80</t>
  </si>
  <si>
    <t>18.11.2025</t>
  </si>
  <si>
    <t>29.01.2024</t>
  </si>
  <si>
    <t>4000000,00</t>
  </si>
  <si>
    <t>05.05.2023; 34/Д/1-2023</t>
  </si>
  <si>
    <t>11.05.2023</t>
  </si>
  <si>
    <t>508,78
508,20
475,41
508,20
491,80
508,20
491,80
508,20
508,20
491,80
508,20</t>
  </si>
  <si>
    <t>18.03.2026</t>
  </si>
  <si>
    <t xml:space="preserve">Соглашение </t>
  </si>
  <si>
    <t>27.09.2021; 35/Д/1-2021</t>
  </si>
  <si>
    <t>28.09.2021</t>
  </si>
  <si>
    <t>19.01.2024
21.02.2024
20.03.2024
19.04.2024
21.05.2024
19.06.2024
19.07.2024
20.08.2024
19.09.2024
21.10.2024</t>
  </si>
  <si>
    <t>847,96
846,99
792,35
846,99
819,67
846,99
819,67
846,99
846,99
819,67</t>
  </si>
  <si>
    <t>847,96
846,99
792,35
846,99
819,67
846,99
819,67
846,99
846,99
136,61</t>
  </si>
  <si>
    <t>18.10.2024</t>
  </si>
  <si>
    <t>23.09.2024</t>
  </si>
  <si>
    <t>10000000,00</t>
  </si>
  <si>
    <t>08.08.2022; 35/Д/2-2022</t>
  </si>
  <si>
    <t>09.08.2022</t>
  </si>
  <si>
    <t>593,58
592,90
554,64
592,90
573,77
592,90
573,77
592,90
592,90
573,77
592,90</t>
  </si>
  <si>
    <t>22.12.2023; 34/Д/2-2023</t>
  </si>
  <si>
    <t>22.12.2023</t>
  </si>
  <si>
    <t>443,03
508,20
475,41
508,20
491,80
508,20
491,80
508,20
508,20
491,80
508,20</t>
  </si>
  <si>
    <t>18.10.2028</t>
  </si>
  <si>
    <t>18.04.2024; 34/Д/1-2024</t>
  </si>
  <si>
    <t>18.04.2024</t>
  </si>
  <si>
    <t>21.05.2024
19.06.2024
19.07.2024
20.08.2024
19.09.2024
21.10.2024
19.11.2024</t>
  </si>
  <si>
    <t>819,67
846,99
819,67
846,99
846,99
819,67
846,99</t>
  </si>
  <si>
    <t>19.03.2029</t>
  </si>
  <si>
    <t>26.10.2021; 35/Д/2-2021</t>
  </si>
  <si>
    <t>27.10.2021</t>
  </si>
  <si>
    <t>19.01.2024</t>
  </si>
  <si>
    <t>188,36</t>
  </si>
  <si>
    <t>18.11.2024</t>
  </si>
  <si>
    <t>Уренский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</si>
</sst>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5">
    <xf numFmtId="0" fontId="0" fillId="0" borderId="0"/>
    <xf numFmtId="0" fontId="9" fillId="10" borderId="0" applyNumberFormat="0" applyBorder="0" applyAlignment="0" applyProtection="0"/>
    <xf numFmtId="0" fontId="10" fillId="0" borderId="3" applyNumberFormat="0" applyFill="0" applyAlignment="0" applyProtection="0"/>
    <xf numFmtId="0" fontId="16" fillId="6" borderId="7" applyNumberFormat="0" applyAlignment="0" applyProtection="0"/>
    <xf numFmtId="0" fontId="15" fillId="5" borderId="8" applyNumberFormat="0" applyAlignment="0" applyProtection="0"/>
    <xf numFmtId="0" fontId="12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8" fillId="3" borderId="4" applyNumberFormat="0" applyFont="0" applyAlignment="0" applyProtection="0"/>
    <xf numFmtId="0" fontId="17" fillId="7" borderId="0" applyNumberFormat="0" applyBorder="0" applyAlignment="0" applyProtection="0"/>
    <xf numFmtId="0" fontId="13" fillId="4" borderId="5" applyNumberFormat="0" applyAlignment="0" applyProtection="0"/>
  </cellStyleXfs>
  <cellXfs count="77">
    <xf numFmtId="0" fontId="0" fillId="0" borderId="0" xfId="0"/>
    <xf numFmtId="0" fontId="24" fillId="2" borderId="0" xfId="0" applyFont="1" applyFill="1"/>
    <xf numFmtId="0" fontId="25" fillId="2" borderId="0" xfId="0" applyFont="1" applyFill="1" applyAlignment="1">
      <alignment horizontal="center"/>
    </xf>
    <xf numFmtId="0" fontId="25" fillId="2" borderId="0" xfId="0" applyFont="1" applyFill="1"/>
    <xf numFmtId="0" fontId="25" fillId="2" borderId="0" xfId="0" applyFont="1" applyFill="1" applyAlignment="1">
      <alignment horizontal="right" vertical="center" wrapText="1"/>
    </xf>
    <xf numFmtId="0" fontId="26" fillId="2" borderId="0" xfId="0" applyFont="1" applyFill="1" applyAlignment="1">
      <alignment horizontal="right" vertical="center" wrapText="1"/>
    </xf>
    <xf numFmtId="0" fontId="27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 shrinkToFit="1"/>
    </xf>
    <xf numFmtId="4" fontId="25" fillId="11" borderId="2" xfId="0" applyNumberFormat="1" applyFont="1" applyFill="1" applyBorder="1" applyAlignment="1">
      <alignment horizontal="center" vertical="center" wrapText="1" shrinkToFit="1"/>
    </xf>
    <xf numFmtId="0" fontId="25" fillId="11" borderId="2" xfId="0" applyNumberFormat="1" applyFont="1" applyFill="1" applyBorder="1" applyAlignment="1">
      <alignment horizontal="center" vertical="center" wrapText="1" shrinkToFit="1"/>
    </xf>
    <xf numFmtId="0" fontId="25" fillId="11" borderId="0" xfId="0" applyNumberFormat="1" applyFont="1" applyFill="1" applyBorder="1" applyAlignment="1">
      <alignment horizontal="center" vertical="center" wrapText="1" shrinkToFit="1"/>
    </xf>
    <xf numFmtId="0" fontId="22" fillId="2" borderId="0" xfId="0" applyFont="1" applyFill="1" applyBorder="1" applyAlignment="1">
      <alignment horizontal="left" vertical="center" wrapText="1"/>
    </xf>
    <xf numFmtId="2" fontId="25" fillId="11" borderId="2" xfId="0" applyNumberFormat="1" applyFont="1" applyFill="1" applyBorder="1" applyAlignment="1">
      <alignment horizontal="center" vertical="center" wrapText="1" shrinkToFit="1"/>
    </xf>
    <xf numFmtId="0" fontId="25" fillId="11" borderId="2" xfId="0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wrapText="1" shrinkToFit="1"/>
    </xf>
    <xf numFmtId="0" fontId="25" fillId="11" borderId="2" xfId="0" applyFont="1" applyFill="1" applyBorder="1" applyAlignment="1">
      <alignment horizontal="center" wrapText="1"/>
    </xf>
    <xf numFmtId="2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NumberFormat="1" applyFont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5" fillId="2" borderId="2" xfId="0" applyNumberFormat="1" applyFont="1" applyFill="1" applyBorder="1" applyAlignment="1">
      <alignment horizontal="center" vertical="center" wrapText="1"/>
    </xf>
    <xf numFmtId="0" fontId="25" fillId="2" borderId="2" xfId="0" applyNumberFormat="1" applyFont="1" applyFill="1" applyBorder="1" applyAlignment="1">
      <alignment horizontal="center" vertical="center"/>
    </xf>
    <xf numFmtId="4" fontId="25" fillId="2" borderId="2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5" fillId="11" borderId="0" xfId="0" applyFont="1" applyFill="1" applyBorder="1" applyAlignment="1">
      <alignment horizontal="center" vertical="center" wrapText="1"/>
    </xf>
    <xf numFmtId="4" fontId="25" fillId="11" borderId="0" xfId="0" applyNumberFormat="1" applyFont="1" applyFill="1" applyBorder="1" applyAlignment="1">
      <alignment horizontal="center" vertical="center" wrapText="1" shrinkToFit="1"/>
    </xf>
    <xf numFmtId="0" fontId="28" fillId="0" borderId="0" xfId="0" applyFont="1" applyBorder="1" applyAlignment="1">
      <alignment horizont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wrapText="1"/>
    </xf>
    <xf numFmtId="4" fontId="28" fillId="0" borderId="2" xfId="0" applyNumberFormat="1" applyFont="1" applyBorder="1" applyAlignment="1">
      <alignment vertical="top" wrapText="1"/>
    </xf>
    <xf numFmtId="0" fontId="2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top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0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25" fillId="11" borderId="2" xfId="0" applyNumberFormat="1" applyFont="1" applyFill="1" applyBorder="1" applyAlignment="1">
      <alignment horizontal="left" vertical="center" wrapText="1" shrinkToFit="1"/>
    </xf>
    <xf numFmtId="0" fontId="31" fillId="0" borderId="0" xfId="0" applyFont="1" applyAlignment="1">
      <alignment vertical="center" wrapText="1"/>
    </xf>
    <xf numFmtId="4" fontId="2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wrapText="1"/>
    </xf>
    <xf numFmtId="0" fontId="25" fillId="2" borderId="0" xfId="0" applyFont="1" applyFill="1" applyAlignment="1">
      <alignment vertical="top" wrapText="1"/>
    </xf>
    <xf numFmtId="0" fontId="0" fillId="0" borderId="0" xfId="0" applyAlignment="1"/>
    <xf numFmtId="0" fontId="1" fillId="2" borderId="1" xfId="0" applyFont="1" applyFill="1" applyBorder="1" applyAlignment="1"/>
    <xf numFmtId="0" fontId="7" fillId="2" borderId="1" xfId="0" applyFont="1" applyFill="1" applyBorder="1" applyAlignment="1"/>
    <xf numFmtId="0" fontId="22" fillId="2" borderId="1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quotePrefix="1"/>
    <xf numFmtId="0" fontId="21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22" fillId="2" borderId="0" xfId="0" applyFont="1" applyFill="1" applyAlignment="1">
      <alignment horizontal="left" vertical="center" wrapText="1"/>
    </xf>
    <xf numFmtId="0" fontId="21" fillId="11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2"/>
    <cellStyle name="㼿㼿 " xfId="3"/>
    <cellStyle name="㼿㼿?" xfId="4"/>
    <cellStyle name="㼿㼿‿㼿㼿㼿㼿㼿㼿㼿" xfId="5"/>
    <cellStyle name="㼿㼿㼿" xfId="6"/>
    <cellStyle name="㼿㼿㼿?" xfId="7"/>
    <cellStyle name="㼿㼿㼿㼿" xfId="8"/>
    <cellStyle name="㼿㼿㼿㼿?" xfId="9"/>
    <cellStyle name="㼿㼿㼿㼿‿?" xfId="10"/>
    <cellStyle name="㼿㼿㼿㼿‿㼿㼿㼿" xfId="11"/>
    <cellStyle name="㼿㼿㼿㼿㼿" xfId="12"/>
    <cellStyle name="㼿㼿㼿㼿㼿?" xfId="13"/>
    <cellStyle name="㼿㼿㼿㼿㼿‿㼿㼿㼿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workbookViewId="0">
      <pane xSplit="1" topLeftCell="B1" activePane="topRight" state="frozen"/>
      <selection pane="topRight" activeCell="A11" sqref="A11:XFD11"/>
    </sheetView>
  </sheetViews>
  <sheetFormatPr defaultRowHeight="15" x14ac:dyDescent="0.25"/>
  <cols>
    <col min="1" max="1" width="28.5703125" customWidth="1"/>
    <col min="2" max="2" width="17" customWidth="1"/>
    <col min="3" max="4" width="9.7109375" customWidth="1"/>
    <col min="5" max="5" width="10.7109375" customWidth="1"/>
    <col min="6" max="6" width="15.5703125" customWidth="1"/>
    <col min="7" max="7" width="24.28515625" customWidth="1"/>
    <col min="8" max="8" width="13.5703125" customWidth="1"/>
    <col min="9" max="9" width="16.85546875" customWidth="1"/>
    <col min="12" max="12" width="14.5703125" customWidth="1"/>
    <col min="13" max="13" width="16.5703125" customWidth="1"/>
    <col min="14" max="14" width="12.140625" customWidth="1"/>
    <col min="15" max="15" width="12.7109375" customWidth="1"/>
    <col min="16" max="16" width="14.28515625" customWidth="1"/>
    <col min="17" max="17" width="11.5703125" customWidth="1"/>
    <col min="18" max="18" width="9.5703125" customWidth="1"/>
    <col min="19" max="19" width="12.5703125" customWidth="1"/>
    <col min="20" max="21" width="13.42578125" customWidth="1"/>
    <col min="22" max="22" width="12.42578125" customWidth="1"/>
    <col min="23" max="23" width="10.7109375" customWidth="1"/>
    <col min="24" max="24" width="12.5703125" customWidth="1"/>
    <col min="25" max="25" width="10.85546875" customWidth="1"/>
    <col min="26" max="26" width="13.5703125" customWidth="1"/>
    <col min="27" max="27" width="12.42578125" customWidth="1"/>
    <col min="28" max="28" width="13.28515625" customWidth="1"/>
    <col min="29" max="29" width="14.140625" customWidth="1"/>
    <col min="30" max="31" width="14.7109375" customWidth="1"/>
    <col min="32" max="32" width="12.7109375" customWidth="1"/>
  </cols>
  <sheetData>
    <row r="1" spans="1:32" ht="85.5" customHeight="1" x14ac:dyDescent="0.25">
      <c r="A1" s="71" t="s">
        <v>103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61"/>
      <c r="M1" s="61"/>
      <c r="N1" s="61"/>
      <c r="O1" s="61"/>
      <c r="P1" s="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</row>
    <row r="2" spans="1:32" ht="51.75" customHeight="1" x14ac:dyDescent="0.25">
      <c r="A2" s="70" t="s">
        <v>99</v>
      </c>
      <c r="B2" s="70"/>
      <c r="C2" s="70"/>
      <c r="D2" s="70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9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7"/>
    </row>
    <row r="3" spans="1:32" ht="135" x14ac:dyDescent="0.25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46</v>
      </c>
      <c r="I3" s="11" t="s">
        <v>47</v>
      </c>
      <c r="J3" s="11" t="s">
        <v>61</v>
      </c>
      <c r="K3" s="11" t="s">
        <v>48</v>
      </c>
      <c r="L3" s="11" t="s">
        <v>55</v>
      </c>
      <c r="M3" s="11" t="s">
        <v>56</v>
      </c>
      <c r="N3" s="11" t="s">
        <v>49</v>
      </c>
      <c r="O3" s="11" t="s">
        <v>57</v>
      </c>
      <c r="P3" s="11" t="s">
        <v>50</v>
      </c>
      <c r="Q3" s="11" t="s">
        <v>58</v>
      </c>
      <c r="R3" s="11" t="s">
        <v>59</v>
      </c>
      <c r="S3" s="11" t="s">
        <v>51</v>
      </c>
      <c r="T3" s="11" t="s">
        <v>52</v>
      </c>
      <c r="U3" s="11" t="s">
        <v>60</v>
      </c>
      <c r="V3" s="11" t="s">
        <v>53</v>
      </c>
      <c r="W3" s="11" t="s">
        <v>54</v>
      </c>
      <c r="X3" s="11" t="s">
        <v>75</v>
      </c>
      <c r="Y3" s="11" t="s">
        <v>79</v>
      </c>
      <c r="Z3" s="11" t="s">
        <v>80</v>
      </c>
      <c r="AA3" s="11" t="s">
        <v>81</v>
      </c>
      <c r="AB3" s="11" t="s">
        <v>82</v>
      </c>
      <c r="AC3" s="11" t="s">
        <v>76</v>
      </c>
      <c r="AD3" s="11" t="s">
        <v>77</v>
      </c>
      <c r="AE3" s="11" t="s">
        <v>83</v>
      </c>
      <c r="AF3" s="11" t="s">
        <v>78</v>
      </c>
    </row>
    <row r="4" spans="1:32" ht="14.25" customHeight="1" x14ac:dyDescent="0.25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  <c r="M4" s="26">
        <v>13</v>
      </c>
      <c r="N4" s="26">
        <v>14</v>
      </c>
      <c r="O4" s="26">
        <v>15</v>
      </c>
      <c r="P4" s="26">
        <v>16</v>
      </c>
      <c r="Q4" s="25">
        <v>17</v>
      </c>
      <c r="R4" s="26">
        <v>18</v>
      </c>
      <c r="S4" s="26">
        <v>19</v>
      </c>
      <c r="T4" s="26">
        <v>20</v>
      </c>
      <c r="U4" s="26">
        <v>21</v>
      </c>
      <c r="V4" s="26">
        <v>22</v>
      </c>
      <c r="W4" s="26">
        <v>23</v>
      </c>
      <c r="X4" s="11">
        <v>24</v>
      </c>
      <c r="Y4" s="11">
        <v>25</v>
      </c>
      <c r="Z4" s="11">
        <v>26</v>
      </c>
      <c r="AA4" s="11">
        <v>27</v>
      </c>
      <c r="AB4" s="11">
        <v>28</v>
      </c>
      <c r="AC4" s="11">
        <v>29</v>
      </c>
      <c r="AD4" s="11">
        <v>30</v>
      </c>
      <c r="AE4" s="11">
        <v>31</v>
      </c>
      <c r="AF4" s="11">
        <v>32</v>
      </c>
    </row>
    <row r="5" spans="1:32" hidden="1" x14ac:dyDescent="0.25">
      <c r="A5" s="54" t="s">
        <v>84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8"/>
      <c r="N5" s="27"/>
      <c r="O5" s="28"/>
      <c r="P5" s="27"/>
      <c r="Q5" s="27"/>
      <c r="R5" s="28"/>
      <c r="S5" s="27"/>
      <c r="T5" s="28"/>
      <c r="U5" s="28"/>
      <c r="V5" s="28"/>
      <c r="W5" s="27"/>
      <c r="X5" s="28"/>
      <c r="Y5" s="36"/>
      <c r="Z5" s="28"/>
      <c r="AA5" s="36"/>
      <c r="AB5" s="28"/>
      <c r="AC5" s="28"/>
      <c r="AD5" s="28"/>
      <c r="AE5" s="28"/>
      <c r="AF5" s="37"/>
    </row>
    <row r="6" spans="1:32" s="53" customFormat="1" x14ac:dyDescent="0.25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8"/>
      <c r="N6" s="27" t="s">
        <v>16</v>
      </c>
      <c r="O6" s="28"/>
      <c r="P6" s="27" t="s">
        <v>16</v>
      </c>
      <c r="Q6" s="27" t="s">
        <v>16</v>
      </c>
      <c r="R6" s="28"/>
      <c r="S6" s="27" t="s">
        <v>16</v>
      </c>
      <c r="T6" s="28"/>
      <c r="U6" s="28"/>
      <c r="V6" s="28"/>
      <c r="W6" s="27" t="s">
        <v>16</v>
      </c>
      <c r="X6" s="24"/>
      <c r="Y6" s="27" t="s">
        <v>16</v>
      </c>
      <c r="Z6" s="24"/>
      <c r="AA6" s="27" t="s">
        <v>16</v>
      </c>
      <c r="AB6" s="24"/>
      <c r="AC6" s="24"/>
      <c r="AD6" s="24"/>
      <c r="AE6" s="24"/>
      <c r="AF6" s="24"/>
    </row>
    <row r="11" spans="1:32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  <row r="24" spans="5:5" x14ac:dyDescent="0.25">
      <c r="E24" s="69"/>
    </row>
  </sheetData>
  <mergeCells count="3">
    <mergeCell ref="A2:D2"/>
    <mergeCell ref="A1:K1"/>
    <mergeCell ref="A11:N11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pane xSplit="1" topLeftCell="B1" activePane="topRight" state="frozen"/>
      <selection pane="topRight" activeCell="A11" sqref="A11:IV11"/>
    </sheetView>
  </sheetViews>
  <sheetFormatPr defaultRowHeight="15" x14ac:dyDescent="0.25"/>
  <cols>
    <col min="1" max="1" width="28.5703125" customWidth="1"/>
    <col min="2" max="2" width="17.42578125" customWidth="1"/>
    <col min="3" max="3" width="14.5703125" customWidth="1"/>
    <col min="4" max="4" width="19.85546875" customWidth="1"/>
    <col min="5" max="5" width="11.85546875" customWidth="1"/>
    <col min="6" max="6" width="11.42578125" customWidth="1"/>
    <col min="7" max="7" width="10.7109375" customWidth="1"/>
    <col min="8" max="10" width="11.42578125" customWidth="1"/>
    <col min="11" max="11" width="13.140625" customWidth="1"/>
    <col min="12" max="13" width="12.5703125" customWidth="1"/>
    <col min="14" max="14" width="14" customWidth="1"/>
    <col min="15" max="15" width="15.42578125" customWidth="1"/>
    <col min="16" max="16" width="10.42578125" customWidth="1"/>
    <col min="17" max="17" width="12.5703125" customWidth="1"/>
    <col min="18" max="18" width="13.42578125" customWidth="1"/>
    <col min="19" max="19" width="14.28515625" customWidth="1"/>
    <col min="20" max="20" width="14.140625" customWidth="1"/>
    <col min="21" max="21" width="9.85546875" customWidth="1"/>
    <col min="22" max="22" width="9.7109375" customWidth="1"/>
  </cols>
  <sheetData>
    <row r="1" spans="1:22" ht="85.5" customHeight="1" x14ac:dyDescent="0.25">
      <c r="A1" s="73" t="s">
        <v>104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">
      <c r="A2" s="70" t="s">
        <v>100</v>
      </c>
      <c r="B2" s="70"/>
      <c r="C2" s="70"/>
      <c r="D2" s="70"/>
      <c r="E2" s="70"/>
      <c r="F2" s="70"/>
      <c r="G2" s="70"/>
      <c r="H2" s="70"/>
      <c r="I2" s="70"/>
      <c r="J2" s="70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35" x14ac:dyDescent="0.25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25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25">
      <c r="A5" s="54" t="s">
        <v>84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25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  <row r="11" spans="1:22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mergeCells count="3">
    <mergeCell ref="A2:J2"/>
    <mergeCell ref="A1:L1"/>
    <mergeCell ref="A11:N1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showGridLines="0" showZeros="0" topLeftCell="A10" zoomScaleNormal="100" workbookViewId="0">
      <pane xSplit="1" topLeftCell="B1" activePane="topRight" state="frozen"/>
      <selection pane="topRight" activeCell="A18" sqref="A18:XFD18"/>
    </sheetView>
  </sheetViews>
  <sheetFormatPr defaultRowHeight="15" x14ac:dyDescent="0.25"/>
  <cols>
    <col min="1" max="1" width="28.5703125" style="39" customWidth="1"/>
    <col min="2" max="2" width="17.140625" style="39" customWidth="1"/>
    <col min="3" max="3" width="15.42578125" style="39" customWidth="1"/>
    <col min="4" max="4" width="21" style="39" customWidth="1"/>
    <col min="5" max="5" width="13" style="39" customWidth="1"/>
    <col min="6" max="6" width="12.28515625" style="39" customWidth="1"/>
    <col min="7" max="7" width="10.28515625" style="39" customWidth="1"/>
    <col min="8" max="8" width="11.5703125" style="39" customWidth="1"/>
    <col min="9" max="9" width="9.42578125" style="39" customWidth="1"/>
    <col min="10" max="10" width="15.28515625" style="39" customWidth="1"/>
    <col min="11" max="11" width="12.5703125" style="39" customWidth="1"/>
    <col min="12" max="12" width="15.28515625" style="39" customWidth="1"/>
    <col min="13" max="13" width="12.7109375" style="39" customWidth="1"/>
    <col min="14" max="14" width="15.140625" style="39" customWidth="1"/>
    <col min="15" max="15" width="17.5703125" style="39" customWidth="1"/>
    <col min="16" max="17" width="12.5703125" style="39" customWidth="1"/>
    <col min="18" max="18" width="10.42578125" style="39" customWidth="1"/>
    <col min="19" max="19" width="15.140625" style="39" customWidth="1"/>
    <col min="20" max="20" width="12.85546875" style="39" customWidth="1"/>
    <col min="21" max="21" width="13.7109375" style="39" customWidth="1"/>
    <col min="22" max="22" width="12.7109375" style="39" customWidth="1"/>
    <col min="23" max="16384" width="9.140625" style="39"/>
  </cols>
  <sheetData>
    <row r="1" spans="1:22" ht="85.5" customHeight="1" x14ac:dyDescent="0.25">
      <c r="A1" s="73" t="s">
        <v>105</v>
      </c>
      <c r="B1" s="73"/>
      <c r="C1" s="73"/>
      <c r="D1" s="73"/>
      <c r="E1" s="73"/>
      <c r="F1" s="73"/>
      <c r="G1" s="73"/>
      <c r="H1" s="73"/>
      <c r="I1" s="73"/>
      <c r="J1" s="73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25">
      <c r="A2" s="70" t="s">
        <v>101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20" x14ac:dyDescent="0.25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25">
      <c r="A5" s="54" t="s">
        <v>84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ht="165" x14ac:dyDescent="0.25">
      <c r="A6" s="14">
        <v>1</v>
      </c>
      <c r="B6" s="14" t="s">
        <v>112</v>
      </c>
      <c r="C6" s="14" t="s">
        <v>113</v>
      </c>
      <c r="D6" s="14" t="s">
        <v>111</v>
      </c>
      <c r="E6" s="14" t="s">
        <v>111</v>
      </c>
      <c r="F6" s="14" t="s">
        <v>114</v>
      </c>
      <c r="G6" s="11" t="s">
        <v>115</v>
      </c>
      <c r="H6" s="14" t="s">
        <v>116</v>
      </c>
      <c r="I6" s="14" t="s">
        <v>117</v>
      </c>
      <c r="J6" s="11" t="s">
        <v>118</v>
      </c>
      <c r="K6" s="13" t="s">
        <v>119</v>
      </c>
      <c r="L6" s="14" t="s">
        <v>118</v>
      </c>
      <c r="M6" s="13" t="s">
        <v>119</v>
      </c>
      <c r="N6" s="14" t="s">
        <v>120</v>
      </c>
      <c r="O6" s="13">
        <v>8000000</v>
      </c>
      <c r="P6" s="14" t="s">
        <v>121</v>
      </c>
      <c r="Q6" s="13" t="s">
        <v>122</v>
      </c>
      <c r="R6" s="13">
        <v>0</v>
      </c>
      <c r="S6" s="13">
        <v>0</v>
      </c>
      <c r="T6" s="13">
        <v>0</v>
      </c>
      <c r="U6" s="13">
        <v>4000000</v>
      </c>
      <c r="V6" s="13">
        <v>4000000</v>
      </c>
    </row>
    <row r="7" spans="1:22" ht="165" x14ac:dyDescent="0.25">
      <c r="A7" s="14">
        <v>2</v>
      </c>
      <c r="B7" s="14" t="s">
        <v>112</v>
      </c>
      <c r="C7" s="14" t="s">
        <v>123</v>
      </c>
      <c r="D7" s="14" t="s">
        <v>111</v>
      </c>
      <c r="E7" s="14" t="s">
        <v>111</v>
      </c>
      <c r="F7" s="14" t="s">
        <v>114</v>
      </c>
      <c r="G7" s="11" t="s">
        <v>115</v>
      </c>
      <c r="H7" s="14" t="s">
        <v>124</v>
      </c>
      <c r="I7" s="14" t="s">
        <v>117</v>
      </c>
      <c r="J7" s="11" t="s">
        <v>118</v>
      </c>
      <c r="K7" s="13" t="s">
        <v>125</v>
      </c>
      <c r="L7" s="14" t="s">
        <v>118</v>
      </c>
      <c r="M7" s="13" t="s">
        <v>125</v>
      </c>
      <c r="N7" s="14" t="s">
        <v>126</v>
      </c>
      <c r="O7" s="13">
        <v>6000000</v>
      </c>
      <c r="P7" s="14" t="s">
        <v>111</v>
      </c>
      <c r="Q7" s="13" t="s">
        <v>111</v>
      </c>
      <c r="R7" s="13">
        <v>0</v>
      </c>
      <c r="S7" s="13">
        <v>0</v>
      </c>
      <c r="T7" s="13">
        <v>0</v>
      </c>
      <c r="U7" s="13">
        <v>6000000</v>
      </c>
      <c r="V7" s="13">
        <v>6000000</v>
      </c>
    </row>
    <row r="8" spans="1:22" ht="150" x14ac:dyDescent="0.25">
      <c r="A8" s="14">
        <v>3</v>
      </c>
      <c r="B8" s="14" t="s">
        <v>127</v>
      </c>
      <c r="C8" s="14" t="s">
        <v>128</v>
      </c>
      <c r="D8" s="14" t="s">
        <v>111</v>
      </c>
      <c r="E8" s="14" t="s">
        <v>111</v>
      </c>
      <c r="F8" s="14" t="s">
        <v>114</v>
      </c>
      <c r="G8" s="11" t="s">
        <v>115</v>
      </c>
      <c r="H8" s="14" t="s">
        <v>129</v>
      </c>
      <c r="I8" s="14" t="s">
        <v>117</v>
      </c>
      <c r="J8" s="11" t="s">
        <v>130</v>
      </c>
      <c r="K8" s="13" t="s">
        <v>131</v>
      </c>
      <c r="L8" s="14" t="s">
        <v>130</v>
      </c>
      <c r="M8" s="13" t="s">
        <v>132</v>
      </c>
      <c r="N8" s="14" t="s">
        <v>133</v>
      </c>
      <c r="O8" s="13">
        <v>17000000</v>
      </c>
      <c r="P8" s="14" t="s">
        <v>134</v>
      </c>
      <c r="Q8" s="13" t="s">
        <v>135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</row>
    <row r="9" spans="1:22" ht="165" x14ac:dyDescent="0.25">
      <c r="A9" s="14">
        <v>4</v>
      </c>
      <c r="B9" s="14" t="s">
        <v>112</v>
      </c>
      <c r="C9" s="14" t="s">
        <v>136</v>
      </c>
      <c r="D9" s="14" t="s">
        <v>111</v>
      </c>
      <c r="E9" s="14" t="s">
        <v>111</v>
      </c>
      <c r="F9" s="14" t="s">
        <v>114</v>
      </c>
      <c r="G9" s="11" t="s">
        <v>115</v>
      </c>
      <c r="H9" s="14" t="s">
        <v>137</v>
      </c>
      <c r="I9" s="14" t="s">
        <v>117</v>
      </c>
      <c r="J9" s="11" t="s">
        <v>118</v>
      </c>
      <c r="K9" s="13" t="s">
        <v>138</v>
      </c>
      <c r="L9" s="14" t="s">
        <v>118</v>
      </c>
      <c r="M9" s="13" t="s">
        <v>138</v>
      </c>
      <c r="N9" s="14" t="s">
        <v>120</v>
      </c>
      <c r="O9" s="13">
        <v>7000000</v>
      </c>
      <c r="P9" s="14" t="s">
        <v>111</v>
      </c>
      <c r="Q9" s="13" t="s">
        <v>111</v>
      </c>
      <c r="R9" s="13">
        <v>0</v>
      </c>
      <c r="S9" s="13">
        <v>0</v>
      </c>
      <c r="T9" s="13">
        <v>0</v>
      </c>
      <c r="U9" s="13">
        <v>7000000</v>
      </c>
      <c r="V9" s="13">
        <v>7000000</v>
      </c>
    </row>
    <row r="10" spans="1:22" s="55" customFormat="1" ht="165" x14ac:dyDescent="0.25">
      <c r="A10" s="14">
        <v>5</v>
      </c>
      <c r="B10" s="14" t="s">
        <v>112</v>
      </c>
      <c r="C10" s="14" t="s">
        <v>139</v>
      </c>
      <c r="D10" s="14" t="s">
        <v>111</v>
      </c>
      <c r="E10" s="14" t="s">
        <v>111</v>
      </c>
      <c r="F10" s="14" t="s">
        <v>114</v>
      </c>
      <c r="G10" s="11" t="s">
        <v>115</v>
      </c>
      <c r="H10" s="14" t="s">
        <v>140</v>
      </c>
      <c r="I10" s="14" t="s">
        <v>117</v>
      </c>
      <c r="J10" s="11" t="s">
        <v>118</v>
      </c>
      <c r="K10" s="13" t="s">
        <v>141</v>
      </c>
      <c r="L10" s="14" t="s">
        <v>118</v>
      </c>
      <c r="M10" s="13" t="s">
        <v>141</v>
      </c>
      <c r="N10" s="14" t="s">
        <v>142</v>
      </c>
      <c r="O10" s="13">
        <v>6000000</v>
      </c>
      <c r="P10" s="14" t="s">
        <v>111</v>
      </c>
      <c r="Q10" s="13" t="s">
        <v>111</v>
      </c>
      <c r="R10" s="13">
        <v>0</v>
      </c>
      <c r="S10" s="13">
        <v>0</v>
      </c>
      <c r="T10" s="13">
        <v>0</v>
      </c>
      <c r="U10" s="13">
        <v>6000000</v>
      </c>
      <c r="V10" s="13">
        <v>6000000</v>
      </c>
    </row>
    <row r="11" spans="1:22" s="55" customFormat="1" ht="105" x14ac:dyDescent="0.25">
      <c r="A11" s="14">
        <v>6</v>
      </c>
      <c r="B11" s="14" t="s">
        <v>112</v>
      </c>
      <c r="C11" s="14" t="s">
        <v>143</v>
      </c>
      <c r="D11" s="14" t="s">
        <v>111</v>
      </c>
      <c r="E11" s="14" t="s">
        <v>111</v>
      </c>
      <c r="F11" s="14" t="s">
        <v>114</v>
      </c>
      <c r="G11" s="11" t="s">
        <v>115</v>
      </c>
      <c r="H11" s="14" t="s">
        <v>144</v>
      </c>
      <c r="I11" s="14" t="s">
        <v>117</v>
      </c>
      <c r="J11" s="11" t="s">
        <v>145</v>
      </c>
      <c r="K11" s="13" t="s">
        <v>146</v>
      </c>
      <c r="L11" s="14" t="s">
        <v>145</v>
      </c>
      <c r="M11" s="13" t="s">
        <v>146</v>
      </c>
      <c r="N11" s="14" t="s">
        <v>147</v>
      </c>
      <c r="O11" s="13">
        <v>10000000</v>
      </c>
      <c r="P11" s="14" t="s">
        <v>111</v>
      </c>
      <c r="Q11" s="13" t="s">
        <v>111</v>
      </c>
      <c r="R11" s="13">
        <v>0</v>
      </c>
      <c r="S11" s="13">
        <v>0</v>
      </c>
      <c r="T11" s="13">
        <v>0</v>
      </c>
      <c r="U11" s="13">
        <v>10000000</v>
      </c>
      <c r="V11" s="13">
        <v>10000000</v>
      </c>
    </row>
    <row r="12" spans="1:22" ht="60" x14ac:dyDescent="0.25">
      <c r="A12" s="14">
        <v>7</v>
      </c>
      <c r="B12" s="14" t="s">
        <v>127</v>
      </c>
      <c r="C12" s="14" t="s">
        <v>148</v>
      </c>
      <c r="D12" s="14" t="s">
        <v>111</v>
      </c>
      <c r="E12" s="14" t="s">
        <v>111</v>
      </c>
      <c r="F12" s="14" t="s">
        <v>114</v>
      </c>
      <c r="G12" s="11" t="s">
        <v>115</v>
      </c>
      <c r="H12" s="14" t="s">
        <v>149</v>
      </c>
      <c r="I12" s="14" t="s">
        <v>117</v>
      </c>
      <c r="J12" s="11" t="s">
        <v>150</v>
      </c>
      <c r="K12" s="13" t="s">
        <v>151</v>
      </c>
      <c r="L12" s="14" t="s">
        <v>150</v>
      </c>
      <c r="M12" s="13" t="s">
        <v>151</v>
      </c>
      <c r="N12" s="14" t="s">
        <v>152</v>
      </c>
      <c r="O12" s="13">
        <v>11250000</v>
      </c>
      <c r="P12" s="14" t="s">
        <v>111</v>
      </c>
      <c r="Q12" s="13" t="s">
        <v>111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</row>
    <row r="13" spans="1:22" x14ac:dyDescent="0.25">
      <c r="A13" s="12" t="s">
        <v>15</v>
      </c>
      <c r="B13" s="11" t="s">
        <v>16</v>
      </c>
      <c r="C13" s="11" t="s">
        <v>16</v>
      </c>
      <c r="D13" s="11" t="s">
        <v>16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11" t="s">
        <v>16</v>
      </c>
      <c r="K13" s="13">
        <v>35880.300000000003</v>
      </c>
      <c r="L13" s="11" t="s">
        <v>16</v>
      </c>
      <c r="M13" s="13">
        <v>35197.24</v>
      </c>
      <c r="N13" s="11" t="s">
        <v>16</v>
      </c>
      <c r="O13" s="13">
        <v>65250000</v>
      </c>
      <c r="P13" s="11" t="s">
        <v>16</v>
      </c>
      <c r="Q13" s="13">
        <v>14000000</v>
      </c>
      <c r="R13" s="13">
        <v>0</v>
      </c>
      <c r="S13" s="13">
        <v>0</v>
      </c>
      <c r="T13" s="13">
        <v>0</v>
      </c>
      <c r="U13" s="13">
        <v>33000000</v>
      </c>
      <c r="V13" s="13">
        <v>33000000</v>
      </c>
    </row>
    <row r="18" spans="1:14" customFormat="1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61"/>
      <c r="M18" s="61"/>
      <c r="N18" s="61"/>
    </row>
  </sheetData>
  <mergeCells count="3">
    <mergeCell ref="A2:L2"/>
    <mergeCell ref="A1:J1"/>
    <mergeCell ref="A18:K18"/>
  </mergeCells>
  <pageMargins left="0.78740157480314965" right="0" top="0.98425196850393704" bottom="0.98425196850393704" header="0.51181102362204722" footer="0.51181102362204722"/>
  <pageSetup paperSize="9" scale="35" fitToHeight="20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8"/>
  <sheetViews>
    <sheetView workbookViewId="0">
      <pane xSplit="1" topLeftCell="B1" activePane="topRight" state="frozen"/>
      <selection pane="topRight" activeCell="A11" sqref="A11:IV11"/>
    </sheetView>
  </sheetViews>
  <sheetFormatPr defaultRowHeight="15" x14ac:dyDescent="0.25"/>
  <cols>
    <col min="1" max="1" width="28.5703125" customWidth="1"/>
    <col min="2" max="2" width="13.28515625" customWidth="1"/>
    <col min="3" max="3" width="18.28515625" customWidth="1"/>
    <col min="4" max="4" width="12.7109375" customWidth="1"/>
    <col min="5" max="5" width="9.5703125" customWidth="1"/>
    <col min="6" max="7" width="13.85546875" customWidth="1"/>
    <col min="8" max="8" width="14.7109375" customWidth="1"/>
    <col min="9" max="9" width="11.28515625" customWidth="1"/>
    <col min="10" max="10" width="9.85546875" customWidth="1"/>
    <col min="11" max="11" width="13" customWidth="1"/>
    <col min="12" max="12" width="14.140625" customWidth="1"/>
    <col min="13" max="13" width="13" customWidth="1"/>
    <col min="14" max="14" width="12.85546875" customWidth="1"/>
    <col min="15" max="15" width="13.140625" customWidth="1"/>
    <col min="16" max="16" width="13.85546875" customWidth="1"/>
    <col min="17" max="17" width="13.42578125" customWidth="1"/>
  </cols>
  <sheetData>
    <row r="1" spans="1:17" ht="85.5" customHeight="1" x14ac:dyDescent="0.25">
      <c r="A1" s="75" t="s">
        <v>106</v>
      </c>
      <c r="B1" s="75"/>
      <c r="C1" s="75"/>
      <c r="D1" s="75"/>
      <c r="E1" s="75"/>
      <c r="F1" s="75"/>
      <c r="G1" s="75"/>
      <c r="H1" s="75"/>
      <c r="I1" s="75"/>
      <c r="J1" s="75"/>
      <c r="K1" s="42"/>
      <c r="L1" s="42"/>
      <c r="M1" s="42"/>
      <c r="N1" s="42"/>
      <c r="O1" s="42"/>
      <c r="P1" s="42"/>
      <c r="Q1" s="5"/>
    </row>
    <row r="2" spans="1:17" ht="51.75" customHeight="1" x14ac:dyDescent="0.25">
      <c r="A2" s="74" t="s">
        <v>102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6"/>
    </row>
    <row r="3" spans="1:17" ht="156.75" customHeight="1" x14ac:dyDescent="0.25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25">
      <c r="A5" s="54" t="s">
        <v>84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25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2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17" s="53" customFormat="1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17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  <row r="12" spans="1:17" x14ac:dyDescent="0.2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2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25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2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2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2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2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25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25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2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25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25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25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2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25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25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25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25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25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25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25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25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25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25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25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25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25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25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25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25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25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25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25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2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25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25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25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25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25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25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25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25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25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25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25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25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25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25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25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25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25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25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25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25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25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25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25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25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25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25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25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25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25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25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25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25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25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25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25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25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25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25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25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25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25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25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25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25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25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25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25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25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25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25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25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25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25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25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25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25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2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25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25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25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25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25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25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25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25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25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25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25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25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25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25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25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25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25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25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25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25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25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25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25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25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25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25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25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25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25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25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25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25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25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25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25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25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25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25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25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25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25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25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25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25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25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25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25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25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25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25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25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25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25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25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25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25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25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25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25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25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25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25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25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25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25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25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25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25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25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25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25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25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25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25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25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25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25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25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25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25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25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25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25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25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25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25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25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25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25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25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25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25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25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25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25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25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25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25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25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25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25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25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25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25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25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25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25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25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25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25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25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25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25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25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25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25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25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2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25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25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25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3">
    <mergeCell ref="A2:P2"/>
    <mergeCell ref="A1:J1"/>
    <mergeCell ref="A11:N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pane xSplit="1" topLeftCell="B1" activePane="topRight" state="frozen"/>
      <selection pane="topRight" activeCell="A11" sqref="A11:IV11"/>
    </sheetView>
  </sheetViews>
  <sheetFormatPr defaultRowHeight="15" x14ac:dyDescent="0.25"/>
  <cols>
    <col min="1" max="1" width="27.85546875" customWidth="1"/>
    <col min="2" max="2" width="19" customWidth="1"/>
    <col min="3" max="3" width="14.28515625" customWidth="1"/>
    <col min="4" max="4" width="11.5703125" customWidth="1"/>
    <col min="5" max="5" width="13.85546875" customWidth="1"/>
    <col min="6" max="6" width="16.85546875" customWidth="1"/>
    <col min="7" max="7" width="12.140625" customWidth="1"/>
    <col min="8" max="8" width="13.7109375" customWidth="1"/>
    <col min="9" max="9" width="14.140625" customWidth="1"/>
    <col min="10" max="10" width="13.85546875" customWidth="1"/>
    <col min="11" max="11" width="14.28515625" customWidth="1"/>
    <col min="12" max="12" width="16.28515625" customWidth="1"/>
    <col min="13" max="13" width="14" customWidth="1"/>
    <col min="14" max="14" width="16.140625" customWidth="1"/>
    <col min="15" max="15" width="0.42578125" hidden="1" customWidth="1"/>
    <col min="16" max="18" width="9.140625" hidden="1" customWidth="1"/>
  </cols>
  <sheetData>
    <row r="1" spans="1:22" ht="85.5" customHeight="1" x14ac:dyDescent="0.25">
      <c r="A1" s="75" t="s">
        <v>107</v>
      </c>
      <c r="B1" s="75"/>
      <c r="C1" s="75"/>
      <c r="D1" s="75"/>
      <c r="E1" s="75"/>
      <c r="F1" s="75"/>
      <c r="G1" s="75"/>
      <c r="H1" s="75"/>
      <c r="I1" s="75"/>
      <c r="J1" s="75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25">
      <c r="A2" s="76" t="s">
        <v>98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66"/>
      <c r="T2" s="67"/>
      <c r="U2" s="67"/>
      <c r="V2" s="67"/>
    </row>
    <row r="3" spans="1:22" ht="135" x14ac:dyDescent="0.25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25">
      <c r="A5" s="54" t="s">
        <v>84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25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  <row r="11" spans="1:22" x14ac:dyDescent="0.2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</sheetData>
  <mergeCells count="2">
    <mergeCell ref="A2:R2"/>
    <mergeCell ref="A1:J1"/>
  </mergeCells>
  <pageMargins left="0.70866141732283472" right="0.31496062992125984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pane xSplit="1" topLeftCell="B1" activePane="topRight" state="frozen"/>
      <selection pane="topRight" activeCell="A11" sqref="A11:XFD11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4" width="23.7109375" customWidth="1"/>
    <col min="5" max="5" width="22.570312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34.85546875" customWidth="1"/>
    <col min="12" max="12" width="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108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86</v>
      </c>
      <c r="B2" s="47" t="s">
        <v>93</v>
      </c>
      <c r="C2" s="47" t="s">
        <v>94</v>
      </c>
      <c r="D2" s="47" t="s">
        <v>95</v>
      </c>
      <c r="E2" s="47" t="s">
        <v>96</v>
      </c>
      <c r="F2" s="47" t="s">
        <v>97</v>
      </c>
      <c r="G2" s="47" t="s">
        <v>92</v>
      </c>
      <c r="H2" s="47"/>
      <c r="I2" s="47" t="s">
        <v>87</v>
      </c>
      <c r="J2" s="47" t="s">
        <v>88</v>
      </c>
      <c r="K2" s="47" t="s">
        <v>90</v>
      </c>
      <c r="L2" s="47" t="s">
        <v>89</v>
      </c>
      <c r="M2" s="47" t="s">
        <v>91</v>
      </c>
      <c r="N2" s="47" t="s">
        <v>92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4" x14ac:dyDescent="0.25">
      <c r="A4" s="49" t="s">
        <v>153</v>
      </c>
      <c r="B4" s="50"/>
      <c r="C4" s="50"/>
      <c r="D4" s="50">
        <v>0</v>
      </c>
      <c r="E4" s="50"/>
      <c r="F4" s="50"/>
      <c r="G4" s="50">
        <f>SUM(B4:F4)</f>
        <v>0</v>
      </c>
      <c r="H4" s="50"/>
      <c r="I4" s="50"/>
      <c r="J4" s="50"/>
      <c r="K4" s="50">
        <v>33000000</v>
      </c>
      <c r="L4" s="50"/>
      <c r="M4" s="50"/>
      <c r="N4" s="50">
        <f>SUM(I4:M4)</f>
        <v>33000000</v>
      </c>
    </row>
    <row r="5" spans="1:14" ht="19.5" customHeight="1" x14ac:dyDescent="0.25">
      <c r="A5" s="49" t="s">
        <v>85</v>
      </c>
      <c r="B5" s="50"/>
      <c r="C5" s="50"/>
      <c r="D5" s="50">
        <v>0</v>
      </c>
      <c r="E5" s="50"/>
      <c r="F5" s="50"/>
      <c r="G5" s="50">
        <f>SUM(B5:F5)</f>
        <v>0</v>
      </c>
      <c r="H5" s="50"/>
      <c r="I5" s="50"/>
      <c r="J5" s="50"/>
      <c r="K5" s="50">
        <v>33000000</v>
      </c>
      <c r="L5" s="50"/>
      <c r="M5" s="50"/>
      <c r="N5" s="50">
        <f>SUM(I5:M5)</f>
        <v>33000000</v>
      </c>
    </row>
    <row r="11" spans="1:14" x14ac:dyDescent="0.25">
      <c r="A11" s="72"/>
      <c r="B11" s="72"/>
      <c r="C11" s="72"/>
      <c r="D11" s="72"/>
      <c r="E11" s="72"/>
      <c r="F11" s="72"/>
      <c r="G11" s="72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4" width="23.7109375" customWidth="1"/>
    <col min="5" max="5" width="22.710937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25" customWidth="1"/>
    <col min="12" max="12" width="34.285156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109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86</v>
      </c>
      <c r="B2" s="47" t="s">
        <v>93</v>
      </c>
      <c r="C2" s="47" t="s">
        <v>94</v>
      </c>
      <c r="D2" s="47" t="s">
        <v>96</v>
      </c>
      <c r="E2" s="47" t="s">
        <v>95</v>
      </c>
      <c r="F2" s="47" t="s">
        <v>97</v>
      </c>
      <c r="G2" s="47" t="s">
        <v>92</v>
      </c>
      <c r="H2" s="47"/>
      <c r="I2" s="47" t="s">
        <v>87</v>
      </c>
      <c r="J2" s="47" t="s">
        <v>88</v>
      </c>
      <c r="K2" s="47" t="s">
        <v>89</v>
      </c>
      <c r="L2" s="47" t="s">
        <v>90</v>
      </c>
      <c r="M2" s="47" t="s">
        <v>91</v>
      </c>
      <c r="N2" s="47" t="s">
        <v>92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4" x14ac:dyDescent="0.25">
      <c r="A4" s="49" t="s">
        <v>153</v>
      </c>
      <c r="B4" s="50"/>
      <c r="C4" s="50"/>
      <c r="D4" s="50">
        <v>0</v>
      </c>
      <c r="E4" s="50"/>
      <c r="F4" s="50"/>
      <c r="G4" s="50">
        <f>SUM(B4:F4)</f>
        <v>0</v>
      </c>
      <c r="H4" s="50"/>
      <c r="I4" s="50"/>
      <c r="J4" s="50"/>
      <c r="K4" s="50">
        <v>33000000</v>
      </c>
      <c r="L4" s="50"/>
      <c r="M4" s="50"/>
      <c r="N4" s="50">
        <f>SUM(I4:M4)</f>
        <v>33000000</v>
      </c>
    </row>
    <row r="5" spans="1:14" ht="19.5" customHeight="1" x14ac:dyDescent="0.25">
      <c r="A5" s="49" t="s">
        <v>85</v>
      </c>
      <c r="B5" s="50"/>
      <c r="C5" s="50"/>
      <c r="D5" s="50">
        <v>0</v>
      </c>
      <c r="E5" s="50"/>
      <c r="F5" s="50"/>
      <c r="G5" s="50">
        <f>SUM(B5:F5)</f>
        <v>0</v>
      </c>
      <c r="H5" s="50"/>
      <c r="I5" s="50"/>
      <c r="J5" s="50"/>
      <c r="K5" s="50">
        <v>33000000</v>
      </c>
      <c r="L5" s="50"/>
      <c r="M5" s="50"/>
      <c r="N5" s="50">
        <f>SUM(I5:M5)</f>
        <v>33000000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5" width="23.710937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25" customWidth="1"/>
    <col min="12" max="12" width="34.285156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110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86</v>
      </c>
      <c r="B2" s="47" t="s">
        <v>93</v>
      </c>
      <c r="C2" s="47" t="s">
        <v>94</v>
      </c>
      <c r="D2" s="47" t="s">
        <v>96</v>
      </c>
      <c r="E2" s="47" t="s">
        <v>95</v>
      </c>
      <c r="F2" s="47" t="s">
        <v>97</v>
      </c>
      <c r="G2" s="47" t="s">
        <v>92</v>
      </c>
      <c r="H2" s="47"/>
      <c r="I2" s="47" t="s">
        <v>87</v>
      </c>
      <c r="J2" s="47" t="s">
        <v>88</v>
      </c>
      <c r="K2" s="47" t="s">
        <v>89</v>
      </c>
      <c r="L2" s="47" t="s">
        <v>90</v>
      </c>
      <c r="M2" s="47" t="s">
        <v>91</v>
      </c>
      <c r="N2" s="47" t="s">
        <v>92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8" x14ac:dyDescent="0.25">
      <c r="A4" s="51" t="s">
        <v>85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Светлана Висарионова</cp:lastModifiedBy>
  <cp:lastPrinted>2024-11-27T06:14:15Z</cp:lastPrinted>
  <dcterms:created xsi:type="dcterms:W3CDTF">2013-11-06T08:41:11Z</dcterms:created>
  <dcterms:modified xsi:type="dcterms:W3CDTF">2024-12-17T06:34:10Z</dcterms:modified>
</cp:coreProperties>
</file>